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\Desktop\"/>
    </mc:Choice>
  </mc:AlternateContent>
  <xr:revisionPtr revIDLastSave="0" documentId="13_ncr:1_{F143484F-4AF7-462D-8D04-430A6D480A0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561" sheetId="3" r:id="rId1"/>
    <sheet name="2562" sheetId="4" r:id="rId2"/>
    <sheet name="2563" sheetId="5" r:id="rId3"/>
    <sheet name="2564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6" l="1"/>
  <c r="I18" i="6"/>
  <c r="K18" i="6" s="1"/>
  <c r="G18" i="6"/>
  <c r="F18" i="6"/>
  <c r="H18" i="6" s="1"/>
  <c r="E18" i="6"/>
  <c r="D18" i="6"/>
  <c r="C18" i="6"/>
  <c r="M17" i="6"/>
  <c r="L17" i="6"/>
  <c r="N17" i="6" s="1"/>
  <c r="K17" i="6"/>
  <c r="H17" i="6"/>
  <c r="E17" i="6"/>
  <c r="M16" i="6"/>
  <c r="L16" i="6"/>
  <c r="N16" i="6" s="1"/>
  <c r="K16" i="6"/>
  <c r="H16" i="6"/>
  <c r="E16" i="6"/>
  <c r="M15" i="6"/>
  <c r="N15" i="6" s="1"/>
  <c r="L15" i="6"/>
  <c r="K15" i="6"/>
  <c r="H15" i="6"/>
  <c r="E15" i="6"/>
  <c r="M14" i="6"/>
  <c r="L14" i="6"/>
  <c r="N14" i="6" s="1"/>
  <c r="K14" i="6"/>
  <c r="H14" i="6"/>
  <c r="E14" i="6"/>
  <c r="M13" i="6"/>
  <c r="N13" i="6" s="1"/>
  <c r="L13" i="6"/>
  <c r="K13" i="6"/>
  <c r="H13" i="6"/>
  <c r="E13" i="6"/>
  <c r="M12" i="6"/>
  <c r="L12" i="6"/>
  <c r="N12" i="6" s="1"/>
  <c r="K12" i="6"/>
  <c r="H12" i="6"/>
  <c r="E12" i="6"/>
  <c r="M11" i="6"/>
  <c r="N11" i="6" s="1"/>
  <c r="L11" i="6"/>
  <c r="K11" i="6"/>
  <c r="H11" i="6"/>
  <c r="E11" i="6"/>
  <c r="M10" i="6"/>
  <c r="L10" i="6"/>
  <c r="N10" i="6" s="1"/>
  <c r="K10" i="6"/>
  <c r="H10" i="6"/>
  <c r="E10" i="6"/>
  <c r="M9" i="6"/>
  <c r="N9" i="6" s="1"/>
  <c r="L9" i="6"/>
  <c r="K9" i="6"/>
  <c r="H9" i="6"/>
  <c r="E9" i="6"/>
  <c r="M8" i="6"/>
  <c r="L8" i="6"/>
  <c r="N8" i="6" s="1"/>
  <c r="K8" i="6"/>
  <c r="H8" i="6"/>
  <c r="E8" i="6"/>
  <c r="M7" i="6"/>
  <c r="N7" i="6" s="1"/>
  <c r="L7" i="6"/>
  <c r="L18" i="6" s="1"/>
  <c r="K7" i="6"/>
  <c r="H7" i="6"/>
  <c r="E7" i="6"/>
  <c r="J18" i="5"/>
  <c r="K18" i="5" s="1"/>
  <c r="I18" i="5"/>
  <c r="G18" i="5"/>
  <c r="F18" i="5"/>
  <c r="H18" i="5" s="1"/>
  <c r="D18" i="5"/>
  <c r="C18" i="5"/>
  <c r="M17" i="5"/>
  <c r="L17" i="5"/>
  <c r="K17" i="5"/>
  <c r="H17" i="5"/>
  <c r="E17" i="5"/>
  <c r="M16" i="5"/>
  <c r="L16" i="5"/>
  <c r="K16" i="5"/>
  <c r="H16" i="5"/>
  <c r="E16" i="5"/>
  <c r="N16" i="5" s="1"/>
  <c r="M15" i="5"/>
  <c r="L15" i="5"/>
  <c r="K15" i="5"/>
  <c r="H15" i="5"/>
  <c r="N15" i="5" s="1"/>
  <c r="E15" i="5"/>
  <c r="M14" i="5"/>
  <c r="L14" i="5"/>
  <c r="K14" i="5"/>
  <c r="H14" i="5"/>
  <c r="E14" i="5"/>
  <c r="M13" i="5"/>
  <c r="L13" i="5"/>
  <c r="K13" i="5"/>
  <c r="H13" i="5"/>
  <c r="E13" i="5"/>
  <c r="M12" i="5"/>
  <c r="L12" i="5"/>
  <c r="K12" i="5"/>
  <c r="H12" i="5"/>
  <c r="E12" i="5"/>
  <c r="N12" i="5" s="1"/>
  <c r="M11" i="5"/>
  <c r="L11" i="5"/>
  <c r="K11" i="5"/>
  <c r="H11" i="5"/>
  <c r="N11" i="5" s="1"/>
  <c r="E11" i="5"/>
  <c r="M10" i="5"/>
  <c r="L10" i="5"/>
  <c r="K10" i="5"/>
  <c r="H10" i="5"/>
  <c r="E10" i="5"/>
  <c r="M9" i="5"/>
  <c r="L9" i="5"/>
  <c r="K9" i="5"/>
  <c r="H9" i="5"/>
  <c r="E9" i="5"/>
  <c r="M8" i="5"/>
  <c r="L8" i="5"/>
  <c r="K8" i="5"/>
  <c r="H8" i="5"/>
  <c r="E8" i="5"/>
  <c r="N8" i="5" s="1"/>
  <c r="M7" i="5"/>
  <c r="L7" i="5"/>
  <c r="K7" i="5"/>
  <c r="H7" i="5"/>
  <c r="N7" i="5" s="1"/>
  <c r="E7" i="5"/>
  <c r="J18" i="4"/>
  <c r="I18" i="4"/>
  <c r="K18" i="4" s="1"/>
  <c r="G18" i="4"/>
  <c r="F18" i="4"/>
  <c r="D18" i="4"/>
  <c r="C18" i="4"/>
  <c r="E18" i="4" s="1"/>
  <c r="M17" i="4"/>
  <c r="L17" i="4"/>
  <c r="K17" i="4"/>
  <c r="H17" i="4"/>
  <c r="E17" i="4"/>
  <c r="M16" i="4"/>
  <c r="L16" i="4"/>
  <c r="K16" i="4"/>
  <c r="H16" i="4"/>
  <c r="E16" i="4"/>
  <c r="M15" i="4"/>
  <c r="L15" i="4"/>
  <c r="N15" i="4" s="1"/>
  <c r="K15" i="4"/>
  <c r="H15" i="4"/>
  <c r="E15" i="4"/>
  <c r="M14" i="4"/>
  <c r="L14" i="4"/>
  <c r="K14" i="4"/>
  <c r="H14" i="4"/>
  <c r="E14" i="4"/>
  <c r="N13" i="4"/>
  <c r="M13" i="4"/>
  <c r="L13" i="4"/>
  <c r="K13" i="4"/>
  <c r="H13" i="4"/>
  <c r="E13" i="4"/>
  <c r="M12" i="4"/>
  <c r="L12" i="4"/>
  <c r="N12" i="4" s="1"/>
  <c r="K12" i="4"/>
  <c r="H12" i="4"/>
  <c r="E12" i="4"/>
  <c r="N11" i="4"/>
  <c r="M11" i="4"/>
  <c r="L11" i="4"/>
  <c r="K11" i="4"/>
  <c r="H11" i="4"/>
  <c r="E11" i="4"/>
  <c r="M10" i="4"/>
  <c r="L10" i="4"/>
  <c r="K10" i="4"/>
  <c r="H10" i="4"/>
  <c r="E10" i="4"/>
  <c r="M9" i="4"/>
  <c r="L9" i="4"/>
  <c r="N9" i="4" s="1"/>
  <c r="K9" i="4"/>
  <c r="H9" i="4"/>
  <c r="E9" i="4"/>
  <c r="M8" i="4"/>
  <c r="L8" i="4"/>
  <c r="K8" i="4"/>
  <c r="H8" i="4"/>
  <c r="E8" i="4"/>
  <c r="M7" i="4"/>
  <c r="L7" i="4"/>
  <c r="K7" i="4"/>
  <c r="H7" i="4"/>
  <c r="E7" i="4"/>
  <c r="M18" i="6" l="1"/>
  <c r="N18" i="6" s="1"/>
  <c r="N10" i="4"/>
  <c r="M18" i="4"/>
  <c r="N7" i="4"/>
  <c r="N17" i="4"/>
  <c r="H18" i="4"/>
  <c r="N9" i="5"/>
  <c r="N13" i="5"/>
  <c r="N17" i="5"/>
  <c r="M18" i="5"/>
  <c r="N10" i="5"/>
  <c r="N14" i="5"/>
  <c r="E18" i="5"/>
  <c r="N18" i="5" s="1"/>
  <c r="N8" i="4"/>
  <c r="N16" i="4"/>
  <c r="N14" i="4"/>
  <c r="L18" i="5"/>
  <c r="L18" i="4"/>
  <c r="N18" i="4" s="1"/>
</calcChain>
</file>

<file path=xl/sharedStrings.xml><?xml version="1.0" encoding="utf-8"?>
<sst xmlns="http://schemas.openxmlformats.org/spreadsheetml/2006/main" count="122" uniqueCount="32">
  <si>
    <t>ลำดับ</t>
  </si>
  <si>
    <t>รวม</t>
  </si>
  <si>
    <t>สัญชาติเมียนมา</t>
  </si>
  <si>
    <t>ชาย</t>
  </si>
  <si>
    <t xml:space="preserve">หญิง </t>
  </si>
  <si>
    <t>จำนวนแรงงานต่างด้าวที่จดทะเบียน</t>
  </si>
  <si>
    <t>สัญชาติลาว</t>
  </si>
  <si>
    <t>สัญชาติกัมพูชา</t>
  </si>
  <si>
    <t>สัญชาติอื่น ๆ</t>
  </si>
  <si>
    <t>ที่มา  สำนักงานจัดหางานจังหวัดฉะเชิงเทรา   ข้อมูล ณ วันที่  30  กันยายน  2561</t>
  </si>
  <si>
    <t>จังหวัด</t>
  </si>
  <si>
    <t>ฉะเชิงเทรา</t>
  </si>
  <si>
    <t>จำนวนแรงงานต่างด้าวที่ได้รับใบอนุญาตทำงานในพื้นที่จังหวัดฉะเชิงเทรา ปีงบประมาณ 2561</t>
  </si>
  <si>
    <t>จำนวนแรงงานต่างด้าวที่ขึ้นทะเบียนจังหวัดฉะเชิงเทรา  ประจำปีงบประมาณ 2562</t>
  </si>
  <si>
    <t>อำเภอ</t>
  </si>
  <si>
    <t>เมืองฉะเชิงเทรา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</si>
  <si>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</si>
  <si>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</si>
  <si>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</si>
  <si>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</si>
  <si>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</si>
  <si>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ราชสาส์น</t>
  </si>
  <si>
    <t>สนามชัยเขต</t>
  </si>
  <si>
    <t>แปลงยาว</t>
  </si>
  <si>
    <t>ท่าตะเกียบ</t>
  </si>
  <si>
    <t>คลองเขื่อน</t>
  </si>
  <si>
    <t>ที่มา  สำนักงานจัดหางานจังหวัดฉะเชิงเทรา   ข้อมูล ณ วันที่  30  กันยายน  2562</t>
  </si>
  <si>
    <t>จำนวนแรงงานต่างด้าวที่ขึ้นทะเบียนจังหวัดฉะเชิงเทรา  ประจำปีงบประมาณ 2563</t>
  </si>
  <si>
    <t>ที่มา  สำนักงานจัดหางานจังหวัดฉะเชิงเทรา   ข้อมูล ณ วันที่  25  กันยายน  2563</t>
  </si>
  <si>
    <t>แบบรายงานข้อมูลจำนวนแรงงานต่างด้าวที่ขึ้นทะเบียนแยกเพศ แยกสัญชาติ รายอำเภอ</t>
  </si>
  <si>
    <t>จังหวัดฉะเชิงเทรา  ประจำปีงบประมาณ 2564</t>
  </si>
  <si>
    <t>ที่มา  สำนักงานจัดหางานจังหวัดฉะเชิงเทรา   ข้อมูล ณ วันที่  30  กันยายน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</si>
</sst>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1" xfId="1" applyNumberFormat="1" applyFont="1" applyBorder="1"/>
    <xf numFmtId="187" fontId="3" fillId="0" borderId="1" xfId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/>
    </xf>
    <xf numFmtId="3" fontId="3" fillId="2" borderId="1" xfId="1" applyNumberFormat="1" applyFont="1" applyFill="1" applyBorder="1"/>
    <xf numFmtId="3" fontId="3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workbookViewId="0">
      <selection activeCell="F12" sqref="F12"/>
    </sheetView>
  </sheetViews>
  <sheetFormatPr defaultRowHeight="20.25" x14ac:dyDescent="0.3"/>
  <cols>
    <col min="1" max="1" width="5.125" style="1" bestFit="1" customWidth="1"/>
    <col min="2" max="2" width="15.875" style="1" customWidth="1"/>
    <col min="3" max="3" width="12.125" style="1" bestFit="1" customWidth="1"/>
    <col min="4" max="14" width="8.375" style="1" customWidth="1"/>
    <col min="15" max="16384" width="9" style="1"/>
  </cols>
  <sheetData>
    <row r="1" spans="1:14" x14ac:dyDescent="0.3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3" spans="1:14" x14ac:dyDescent="0.3">
      <c r="A3" s="22" t="s">
        <v>0</v>
      </c>
      <c r="B3" s="22" t="s">
        <v>10</v>
      </c>
      <c r="C3" s="20" t="s">
        <v>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3">
      <c r="A4" s="23"/>
      <c r="B4" s="23"/>
      <c r="C4" s="20" t="s">
        <v>2</v>
      </c>
      <c r="D4" s="20"/>
      <c r="E4" s="20"/>
      <c r="F4" s="20" t="s">
        <v>6</v>
      </c>
      <c r="G4" s="20"/>
      <c r="H4" s="20"/>
      <c r="I4" s="20" t="s">
        <v>7</v>
      </c>
      <c r="J4" s="20"/>
      <c r="K4" s="20"/>
      <c r="L4" s="20" t="s">
        <v>8</v>
      </c>
      <c r="M4" s="20"/>
      <c r="N4" s="20"/>
    </row>
    <row r="5" spans="1:14" x14ac:dyDescent="0.3">
      <c r="A5" s="24"/>
      <c r="B5" s="24"/>
      <c r="C5" s="4" t="s">
        <v>3</v>
      </c>
      <c r="D5" s="4" t="s">
        <v>4</v>
      </c>
      <c r="E5" s="4" t="s">
        <v>1</v>
      </c>
      <c r="F5" s="4" t="s">
        <v>3</v>
      </c>
      <c r="G5" s="4" t="s">
        <v>4</v>
      </c>
      <c r="H5" s="4" t="s">
        <v>1</v>
      </c>
      <c r="I5" s="4" t="s">
        <v>3</v>
      </c>
      <c r="J5" s="4" t="s">
        <v>4</v>
      </c>
      <c r="K5" s="4" t="s">
        <v>1</v>
      </c>
      <c r="L5" s="4" t="s">
        <v>3</v>
      </c>
      <c r="M5" s="4" t="s">
        <v>4</v>
      </c>
      <c r="N5" s="4" t="s">
        <v>1</v>
      </c>
    </row>
    <row r="6" spans="1:14" x14ac:dyDescent="0.3">
      <c r="A6" s="5">
        <v>1</v>
      </c>
      <c r="B6" s="6" t="s">
        <v>11</v>
      </c>
      <c r="C6" s="11">
        <v>11537</v>
      </c>
      <c r="D6" s="12">
        <v>7178</v>
      </c>
      <c r="E6" s="12">
        <v>18715</v>
      </c>
      <c r="F6" s="12">
        <v>1848</v>
      </c>
      <c r="G6" s="12">
        <v>1941</v>
      </c>
      <c r="H6" s="12">
        <v>3789</v>
      </c>
      <c r="I6" s="12">
        <v>16009</v>
      </c>
      <c r="J6" s="12">
        <v>12162</v>
      </c>
      <c r="K6" s="12">
        <v>28171</v>
      </c>
      <c r="L6" s="12">
        <v>2128</v>
      </c>
      <c r="M6" s="13">
        <v>827</v>
      </c>
      <c r="N6" s="12">
        <v>2955</v>
      </c>
    </row>
    <row r="8" spans="1:14" x14ac:dyDescent="0.3">
      <c r="A8" s="1" t="s">
        <v>9</v>
      </c>
    </row>
  </sheetData>
  <mergeCells count="8">
    <mergeCell ref="L4:N4"/>
    <mergeCell ref="A1:N1"/>
    <mergeCell ref="C3:N3"/>
    <mergeCell ref="A3:A5"/>
    <mergeCell ref="B3:B5"/>
    <mergeCell ref="C4:E4"/>
    <mergeCell ref="F4:H4"/>
    <mergeCell ref="I4:K4"/>
  </mergeCells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55A44-8169-4640-9410-118EBCFC1A00}">
  <dimension ref="A2:N20"/>
  <sheetViews>
    <sheetView workbookViewId="0">
      <selection activeCell="P8" sqref="P8"/>
    </sheetView>
  </sheetViews>
  <sheetFormatPr defaultRowHeight="14.25" x14ac:dyDescent="0.2"/>
  <cols>
    <col min="2" max="2" width="11.875" bestFit="1" customWidth="1"/>
  </cols>
  <sheetData>
    <row r="2" spans="1:14" ht="20.25" x14ac:dyDescent="0.3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1"/>
      <c r="M2" s="1"/>
      <c r="N2" s="1"/>
    </row>
    <row r="3" spans="1:14" ht="20.25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</row>
    <row r="4" spans="1:14" ht="20.25" x14ac:dyDescent="0.3">
      <c r="A4" s="25" t="s">
        <v>0</v>
      </c>
      <c r="B4" s="25" t="s">
        <v>14</v>
      </c>
      <c r="C4" s="20" t="s">
        <v>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20.25" x14ac:dyDescent="0.3">
      <c r="A5" s="25"/>
      <c r="B5" s="25"/>
      <c r="C5" s="26" t="s">
        <v>2</v>
      </c>
      <c r="D5" s="26"/>
      <c r="E5" s="26"/>
      <c r="F5" s="26" t="s">
        <v>6</v>
      </c>
      <c r="G5" s="26"/>
      <c r="H5" s="26"/>
      <c r="I5" s="26" t="s">
        <v>7</v>
      </c>
      <c r="J5" s="26"/>
      <c r="K5" s="26"/>
      <c r="L5" s="27" t="s">
        <v>1</v>
      </c>
      <c r="M5" s="28"/>
      <c r="N5" s="29"/>
    </row>
    <row r="6" spans="1:14" ht="20.25" x14ac:dyDescent="0.3">
      <c r="A6" s="25"/>
      <c r="B6" s="25"/>
      <c r="C6" s="3" t="s">
        <v>3</v>
      </c>
      <c r="D6" s="3" t="s">
        <v>4</v>
      </c>
      <c r="E6" s="3" t="s">
        <v>1</v>
      </c>
      <c r="F6" s="3" t="s">
        <v>3</v>
      </c>
      <c r="G6" s="3" t="s">
        <v>4</v>
      </c>
      <c r="H6" s="3" t="s">
        <v>1</v>
      </c>
      <c r="I6" s="3" t="s">
        <v>3</v>
      </c>
      <c r="J6" s="3" t="s">
        <v>4</v>
      </c>
      <c r="K6" s="3" t="s">
        <v>1</v>
      </c>
      <c r="L6" s="4" t="s">
        <v>3</v>
      </c>
      <c r="M6" s="4" t="s">
        <v>4</v>
      </c>
      <c r="N6" s="4" t="s">
        <v>1</v>
      </c>
    </row>
    <row r="7" spans="1:14" ht="20.25" x14ac:dyDescent="0.3">
      <c r="A7" s="5">
        <v>1</v>
      </c>
      <c r="B7" s="6" t="s">
        <v>15</v>
      </c>
      <c r="C7" s="7">
        <v>2389</v>
      </c>
      <c r="D7" s="7">
        <v>1631</v>
      </c>
      <c r="E7" s="7">
        <f>C7+D7</f>
        <v>4020</v>
      </c>
      <c r="F7" s="8">
        <v>473</v>
      </c>
      <c r="G7" s="8">
        <v>487</v>
      </c>
      <c r="H7" s="7">
        <f>F7+G7</f>
        <v>960</v>
      </c>
      <c r="I7" s="8">
        <v>3047</v>
      </c>
      <c r="J7" s="8">
        <v>2149</v>
      </c>
      <c r="K7" s="8">
        <f>I7+J7</f>
        <v>5196</v>
      </c>
      <c r="L7" s="9">
        <f t="shared" ref="L7:L18" si="0">C7+F7+I7</f>
        <v>5909</v>
      </c>
      <c r="M7" s="9">
        <f t="shared" ref="M7:M18" si="1">D7+G7+J7</f>
        <v>4267</v>
      </c>
      <c r="N7" s="9">
        <f>L7+M7</f>
        <v>10176</v>
      </c>
    </row>
    <row r="8" spans="1:14" ht="20.25" x14ac:dyDescent="0.3">
      <c r="A8" s="5">
        <v>2</v>
      </c>
      <c r="B8" s="6" t="s">
        <v>16</v>
      </c>
      <c r="C8" s="7">
        <v>586</v>
      </c>
      <c r="D8" s="7">
        <v>321</v>
      </c>
      <c r="E8" s="7">
        <f t="shared" ref="E8:E18" si="2">C8+D8</f>
        <v>907</v>
      </c>
      <c r="F8" s="8">
        <v>249</v>
      </c>
      <c r="G8" s="8">
        <v>212</v>
      </c>
      <c r="H8" s="7">
        <f t="shared" ref="H8:H18" si="3">F8+G8</f>
        <v>461</v>
      </c>
      <c r="I8" s="10">
        <v>904</v>
      </c>
      <c r="J8" s="10">
        <v>747</v>
      </c>
      <c r="K8" s="8">
        <f t="shared" ref="K8:K18" si="4">I8+J8</f>
        <v>1651</v>
      </c>
      <c r="L8" s="9">
        <f t="shared" si="0"/>
        <v>1739</v>
      </c>
      <c r="M8" s="9">
        <f t="shared" si="1"/>
        <v>1280</v>
      </c>
      <c r="N8" s="9">
        <f t="shared" ref="N8:N18" si="5">L8+M8</f>
        <v>3019</v>
      </c>
    </row>
    <row r="9" spans="1:14" ht="20.25" x14ac:dyDescent="0.3">
      <c r="A9" s="5">
        <v>3</v>
      </c>
      <c r="B9" s="6" t="s">
        <v>17</v>
      </c>
      <c r="C9" s="7">
        <v>1014</v>
      </c>
      <c r="D9" s="7">
        <v>601</v>
      </c>
      <c r="E9" s="7">
        <f t="shared" si="2"/>
        <v>1615</v>
      </c>
      <c r="F9" s="8">
        <v>135</v>
      </c>
      <c r="G9" s="8">
        <v>123</v>
      </c>
      <c r="H9" s="7">
        <f t="shared" si="3"/>
        <v>258</v>
      </c>
      <c r="I9" s="10">
        <v>836</v>
      </c>
      <c r="J9" s="10">
        <v>600</v>
      </c>
      <c r="K9" s="8">
        <f t="shared" si="4"/>
        <v>1436</v>
      </c>
      <c r="L9" s="9">
        <f t="shared" si="0"/>
        <v>1985</v>
      </c>
      <c r="M9" s="9">
        <f t="shared" si="1"/>
        <v>1324</v>
      </c>
      <c r="N9" s="9">
        <f t="shared" si="5"/>
        <v>3309</v>
      </c>
    </row>
    <row r="10" spans="1:14" ht="20.25" x14ac:dyDescent="0.3">
      <c r="A10" s="5">
        <v>4</v>
      </c>
      <c r="B10" s="6" t="s">
        <v>18</v>
      </c>
      <c r="C10" s="7">
        <v>2395</v>
      </c>
      <c r="D10" s="7">
        <v>1196</v>
      </c>
      <c r="E10" s="7">
        <f t="shared" si="2"/>
        <v>3591</v>
      </c>
      <c r="F10" s="8">
        <v>555</v>
      </c>
      <c r="G10" s="8">
        <v>508</v>
      </c>
      <c r="H10" s="7">
        <f t="shared" si="3"/>
        <v>1063</v>
      </c>
      <c r="I10" s="10">
        <v>3797</v>
      </c>
      <c r="J10" s="10">
        <v>2864</v>
      </c>
      <c r="K10" s="8">
        <f t="shared" si="4"/>
        <v>6661</v>
      </c>
      <c r="L10" s="9">
        <f t="shared" si="0"/>
        <v>6747</v>
      </c>
      <c r="M10" s="9">
        <f t="shared" si="1"/>
        <v>4568</v>
      </c>
      <c r="N10" s="9">
        <f t="shared" si="5"/>
        <v>11315</v>
      </c>
    </row>
    <row r="11" spans="1:14" ht="20.25" x14ac:dyDescent="0.3">
      <c r="A11" s="5">
        <v>5</v>
      </c>
      <c r="B11" s="6" t="s">
        <v>19</v>
      </c>
      <c r="C11" s="7">
        <v>1003</v>
      </c>
      <c r="D11" s="7">
        <v>524</v>
      </c>
      <c r="E11" s="7">
        <f t="shared" si="2"/>
        <v>1527</v>
      </c>
      <c r="F11" s="8">
        <v>242</v>
      </c>
      <c r="G11" s="8">
        <v>178</v>
      </c>
      <c r="H11" s="7">
        <f t="shared" si="3"/>
        <v>420</v>
      </c>
      <c r="I11" s="10">
        <v>1303</v>
      </c>
      <c r="J11" s="10">
        <v>1131</v>
      </c>
      <c r="K11" s="8">
        <f t="shared" si="4"/>
        <v>2434</v>
      </c>
      <c r="L11" s="9">
        <f t="shared" si="0"/>
        <v>2548</v>
      </c>
      <c r="M11" s="9">
        <f t="shared" si="1"/>
        <v>1833</v>
      </c>
      <c r="N11" s="9">
        <f t="shared" si="5"/>
        <v>4381</v>
      </c>
    </row>
    <row r="12" spans="1:14" ht="20.25" x14ac:dyDescent="0.3">
      <c r="A12" s="5">
        <v>6</v>
      </c>
      <c r="B12" s="6" t="s">
        <v>20</v>
      </c>
      <c r="C12" s="7">
        <v>1031</v>
      </c>
      <c r="D12" s="7">
        <v>619</v>
      </c>
      <c r="E12" s="7">
        <f t="shared" si="2"/>
        <v>1650</v>
      </c>
      <c r="F12" s="8">
        <v>174</v>
      </c>
      <c r="G12" s="8">
        <v>153</v>
      </c>
      <c r="H12" s="7">
        <f t="shared" si="3"/>
        <v>327</v>
      </c>
      <c r="I12" s="10">
        <v>1860</v>
      </c>
      <c r="J12" s="10">
        <v>1511</v>
      </c>
      <c r="K12" s="8">
        <f t="shared" si="4"/>
        <v>3371</v>
      </c>
      <c r="L12" s="9">
        <f t="shared" si="0"/>
        <v>3065</v>
      </c>
      <c r="M12" s="9">
        <f t="shared" si="1"/>
        <v>2283</v>
      </c>
      <c r="N12" s="9">
        <f t="shared" si="5"/>
        <v>5348</v>
      </c>
    </row>
    <row r="13" spans="1:14" ht="20.25" x14ac:dyDescent="0.3">
      <c r="A13" s="5">
        <v>7</v>
      </c>
      <c r="B13" s="6" t="s">
        <v>21</v>
      </c>
      <c r="C13" s="7">
        <v>18</v>
      </c>
      <c r="D13" s="7">
        <v>7</v>
      </c>
      <c r="E13" s="7">
        <f t="shared" si="2"/>
        <v>25</v>
      </c>
      <c r="F13" s="8">
        <v>18</v>
      </c>
      <c r="G13" s="8">
        <v>22</v>
      </c>
      <c r="H13" s="7">
        <f t="shared" si="3"/>
        <v>40</v>
      </c>
      <c r="I13" s="10">
        <v>95</v>
      </c>
      <c r="J13" s="10">
        <v>69</v>
      </c>
      <c r="K13" s="8">
        <f t="shared" si="4"/>
        <v>164</v>
      </c>
      <c r="L13" s="9">
        <f t="shared" si="0"/>
        <v>131</v>
      </c>
      <c r="M13" s="9">
        <f t="shared" si="1"/>
        <v>98</v>
      </c>
      <c r="N13" s="9">
        <f t="shared" si="5"/>
        <v>229</v>
      </c>
    </row>
    <row r="14" spans="1:14" ht="20.25" x14ac:dyDescent="0.3">
      <c r="A14" s="5">
        <v>8</v>
      </c>
      <c r="B14" s="6" t="s">
        <v>22</v>
      </c>
      <c r="C14" s="7">
        <v>466</v>
      </c>
      <c r="D14" s="7">
        <v>351</v>
      </c>
      <c r="E14" s="7">
        <f t="shared" si="2"/>
        <v>817</v>
      </c>
      <c r="F14" s="8">
        <v>80</v>
      </c>
      <c r="G14" s="8">
        <v>92</v>
      </c>
      <c r="H14" s="7">
        <f t="shared" si="3"/>
        <v>172</v>
      </c>
      <c r="I14" s="10">
        <v>903</v>
      </c>
      <c r="J14" s="10">
        <v>757</v>
      </c>
      <c r="K14" s="8">
        <f t="shared" si="4"/>
        <v>1660</v>
      </c>
      <c r="L14" s="9">
        <f t="shared" si="0"/>
        <v>1449</v>
      </c>
      <c r="M14" s="9">
        <f t="shared" si="1"/>
        <v>1200</v>
      </c>
      <c r="N14" s="9">
        <f t="shared" si="5"/>
        <v>2649</v>
      </c>
    </row>
    <row r="15" spans="1:14" ht="20.25" x14ac:dyDescent="0.3">
      <c r="A15" s="5">
        <v>9</v>
      </c>
      <c r="B15" s="6" t="s">
        <v>23</v>
      </c>
      <c r="C15" s="7">
        <v>1480</v>
      </c>
      <c r="D15" s="7">
        <v>733</v>
      </c>
      <c r="E15" s="7">
        <f t="shared" si="2"/>
        <v>2213</v>
      </c>
      <c r="F15" s="8">
        <v>89</v>
      </c>
      <c r="G15" s="8">
        <v>154</v>
      </c>
      <c r="H15" s="7">
        <f t="shared" si="3"/>
        <v>243</v>
      </c>
      <c r="I15" s="10">
        <v>1012</v>
      </c>
      <c r="J15" s="10">
        <v>764</v>
      </c>
      <c r="K15" s="8">
        <f t="shared" si="4"/>
        <v>1776</v>
      </c>
      <c r="L15" s="9">
        <f t="shared" si="0"/>
        <v>2581</v>
      </c>
      <c r="M15" s="9">
        <f t="shared" si="1"/>
        <v>1651</v>
      </c>
      <c r="N15" s="9">
        <f t="shared" si="5"/>
        <v>4232</v>
      </c>
    </row>
    <row r="16" spans="1:14" ht="20.25" x14ac:dyDescent="0.3">
      <c r="A16" s="5">
        <v>10</v>
      </c>
      <c r="B16" s="6" t="s">
        <v>24</v>
      </c>
      <c r="C16" s="7">
        <v>462</v>
      </c>
      <c r="D16" s="7">
        <v>378</v>
      </c>
      <c r="E16" s="7">
        <f t="shared" si="2"/>
        <v>840</v>
      </c>
      <c r="F16" s="8">
        <v>38</v>
      </c>
      <c r="G16" s="8">
        <v>50</v>
      </c>
      <c r="H16" s="7">
        <f t="shared" si="3"/>
        <v>88</v>
      </c>
      <c r="I16" s="10">
        <v>338</v>
      </c>
      <c r="J16" s="10">
        <v>277</v>
      </c>
      <c r="K16" s="8">
        <f t="shared" si="4"/>
        <v>615</v>
      </c>
      <c r="L16" s="9">
        <f t="shared" si="0"/>
        <v>838</v>
      </c>
      <c r="M16" s="9">
        <f t="shared" si="1"/>
        <v>705</v>
      </c>
      <c r="N16" s="9">
        <f t="shared" si="5"/>
        <v>1543</v>
      </c>
    </row>
    <row r="17" spans="1:14" ht="20.25" x14ac:dyDescent="0.3">
      <c r="A17" s="5">
        <v>11</v>
      </c>
      <c r="B17" s="6" t="s">
        <v>25</v>
      </c>
      <c r="C17" s="7">
        <v>25</v>
      </c>
      <c r="D17" s="7">
        <v>14</v>
      </c>
      <c r="E17" s="7">
        <f t="shared" si="2"/>
        <v>39</v>
      </c>
      <c r="F17" s="8">
        <v>10</v>
      </c>
      <c r="G17" s="8">
        <v>11</v>
      </c>
      <c r="H17" s="7">
        <f t="shared" si="3"/>
        <v>21</v>
      </c>
      <c r="I17" s="10">
        <v>127</v>
      </c>
      <c r="J17" s="10">
        <v>98</v>
      </c>
      <c r="K17" s="8">
        <f t="shared" si="4"/>
        <v>225</v>
      </c>
      <c r="L17" s="9">
        <f t="shared" si="0"/>
        <v>162</v>
      </c>
      <c r="M17" s="9">
        <f t="shared" si="1"/>
        <v>123</v>
      </c>
      <c r="N17" s="9">
        <f t="shared" si="5"/>
        <v>285</v>
      </c>
    </row>
    <row r="18" spans="1:14" ht="20.25" x14ac:dyDescent="0.3">
      <c r="A18" s="6"/>
      <c r="B18" s="4" t="s">
        <v>1</v>
      </c>
      <c r="C18" s="7">
        <f>SUM(C7:C17)</f>
        <v>10869</v>
      </c>
      <c r="D18" s="7">
        <f>SUM(D7:D17)</f>
        <v>6375</v>
      </c>
      <c r="E18" s="7">
        <f t="shared" si="2"/>
        <v>17244</v>
      </c>
      <c r="F18" s="8">
        <f>SUM(F7:F17)</f>
        <v>2063</v>
      </c>
      <c r="G18" s="8">
        <f>SUM(G7:G17)</f>
        <v>1990</v>
      </c>
      <c r="H18" s="7">
        <f t="shared" si="3"/>
        <v>4053</v>
      </c>
      <c r="I18" s="10">
        <f>SUM(I7:I17)</f>
        <v>14222</v>
      </c>
      <c r="J18" s="10">
        <f>SUM(J7:J17)</f>
        <v>10967</v>
      </c>
      <c r="K18" s="8">
        <f t="shared" si="4"/>
        <v>25189</v>
      </c>
      <c r="L18" s="9">
        <f t="shared" si="0"/>
        <v>27154</v>
      </c>
      <c r="M18" s="9">
        <f t="shared" si="1"/>
        <v>19332</v>
      </c>
      <c r="N18" s="9">
        <f t="shared" si="5"/>
        <v>46486</v>
      </c>
    </row>
    <row r="19" spans="1:14" ht="20.25" x14ac:dyDescent="0.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1"/>
      <c r="M19" s="1"/>
      <c r="N19" s="1"/>
    </row>
    <row r="20" spans="1:14" ht="20.25" x14ac:dyDescent="0.3">
      <c r="A20" s="1" t="s">
        <v>26</v>
      </c>
      <c r="B20" s="1"/>
      <c r="C20" s="2"/>
      <c r="D20" s="2"/>
      <c r="E20" s="2"/>
      <c r="F20" s="2"/>
      <c r="G20" s="2"/>
      <c r="H20" s="2"/>
      <c r="I20" s="2"/>
      <c r="J20" s="2"/>
      <c r="K20" s="2"/>
      <c r="L20" s="1"/>
      <c r="M20" s="1"/>
      <c r="N20" s="1"/>
    </row>
  </sheetData>
  <mergeCells count="8">
    <mergeCell ref="A2:K2"/>
    <mergeCell ref="A4:A6"/>
    <mergeCell ref="B4:B6"/>
    <mergeCell ref="C4:N4"/>
    <mergeCell ref="C5:E5"/>
    <mergeCell ref="F5:H5"/>
    <mergeCell ref="I5:K5"/>
    <mergeCell ref="L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6CE84-00EA-44A7-8B29-E952380DB40A}">
  <dimension ref="A2:N20"/>
  <sheetViews>
    <sheetView workbookViewId="0">
      <selection activeCell="P21" sqref="P21"/>
    </sheetView>
  </sheetViews>
  <sheetFormatPr defaultRowHeight="14.25" x14ac:dyDescent="0.2"/>
  <sheetData>
    <row r="2" spans="1:14" ht="20.25" x14ac:dyDescent="0.3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1"/>
      <c r="M2" s="1"/>
      <c r="N2" s="1"/>
    </row>
    <row r="3" spans="1:14" ht="20.25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</row>
    <row r="4" spans="1:14" ht="20.25" x14ac:dyDescent="0.3">
      <c r="A4" s="25" t="s">
        <v>0</v>
      </c>
      <c r="B4" s="25" t="s">
        <v>14</v>
      </c>
      <c r="C4" s="20" t="s">
        <v>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20.25" x14ac:dyDescent="0.3">
      <c r="A5" s="25"/>
      <c r="B5" s="25"/>
      <c r="C5" s="26" t="s">
        <v>2</v>
      </c>
      <c r="D5" s="26"/>
      <c r="E5" s="26"/>
      <c r="F5" s="26" t="s">
        <v>6</v>
      </c>
      <c r="G5" s="26"/>
      <c r="H5" s="26"/>
      <c r="I5" s="26" t="s">
        <v>7</v>
      </c>
      <c r="J5" s="26"/>
      <c r="K5" s="26"/>
      <c r="L5" s="27" t="s">
        <v>1</v>
      </c>
      <c r="M5" s="28"/>
      <c r="N5" s="29"/>
    </row>
    <row r="6" spans="1:14" ht="20.25" x14ac:dyDescent="0.3">
      <c r="A6" s="25"/>
      <c r="B6" s="25"/>
      <c r="C6" s="3" t="s">
        <v>3</v>
      </c>
      <c r="D6" s="3" t="s">
        <v>4</v>
      </c>
      <c r="E6" s="3" t="s">
        <v>1</v>
      </c>
      <c r="F6" s="3" t="s">
        <v>3</v>
      </c>
      <c r="G6" s="3" t="s">
        <v>4</v>
      </c>
      <c r="H6" s="3" t="s">
        <v>1</v>
      </c>
      <c r="I6" s="3" t="s">
        <v>3</v>
      </c>
      <c r="J6" s="3" t="s">
        <v>4</v>
      </c>
      <c r="K6" s="3" t="s">
        <v>1</v>
      </c>
      <c r="L6" s="4" t="s">
        <v>3</v>
      </c>
      <c r="M6" s="4" t="s">
        <v>4</v>
      </c>
      <c r="N6" s="4" t="s">
        <v>1</v>
      </c>
    </row>
    <row r="7" spans="1:14" ht="20.25" x14ac:dyDescent="0.3">
      <c r="A7" s="5">
        <v>1</v>
      </c>
      <c r="B7" s="6" t="s">
        <v>15</v>
      </c>
      <c r="C7" s="7">
        <v>2120</v>
      </c>
      <c r="D7" s="7">
        <v>1514</v>
      </c>
      <c r="E7" s="7">
        <f t="shared" ref="E7:E18" si="0">SUM(C7:D7)</f>
        <v>3634</v>
      </c>
      <c r="F7" s="8">
        <v>396</v>
      </c>
      <c r="G7" s="8">
        <v>418</v>
      </c>
      <c r="H7" s="7">
        <f t="shared" ref="H7:H18" si="1">SUM(F7:G7)</f>
        <v>814</v>
      </c>
      <c r="I7" s="8">
        <v>2563</v>
      </c>
      <c r="J7" s="8">
        <v>2000</v>
      </c>
      <c r="K7" s="8">
        <f t="shared" ref="K7:K18" si="2">SUM(I7:J7)</f>
        <v>4563</v>
      </c>
      <c r="L7" s="9">
        <f>C7+F7+I7</f>
        <v>5079</v>
      </c>
      <c r="M7" s="9">
        <f t="shared" ref="M7:N18" si="3">D7+G7+J7</f>
        <v>3932</v>
      </c>
      <c r="N7" s="9">
        <f t="shared" si="3"/>
        <v>9011</v>
      </c>
    </row>
    <row r="8" spans="1:14" ht="20.25" x14ac:dyDescent="0.3">
      <c r="A8" s="5">
        <v>2</v>
      </c>
      <c r="B8" s="6" t="s">
        <v>16</v>
      </c>
      <c r="C8" s="7">
        <v>498</v>
      </c>
      <c r="D8" s="7">
        <v>294</v>
      </c>
      <c r="E8" s="7">
        <f t="shared" si="0"/>
        <v>792</v>
      </c>
      <c r="F8" s="8">
        <v>207</v>
      </c>
      <c r="G8" s="8">
        <v>178</v>
      </c>
      <c r="H8" s="7">
        <f t="shared" si="1"/>
        <v>385</v>
      </c>
      <c r="I8" s="10">
        <v>768</v>
      </c>
      <c r="J8" s="10">
        <v>641</v>
      </c>
      <c r="K8" s="8">
        <f t="shared" si="2"/>
        <v>1409</v>
      </c>
      <c r="L8" s="9">
        <f t="shared" ref="L8:L18" si="4">C8+F8+I8</f>
        <v>1473</v>
      </c>
      <c r="M8" s="9">
        <f t="shared" si="3"/>
        <v>1113</v>
      </c>
      <c r="N8" s="9">
        <f t="shared" si="3"/>
        <v>2586</v>
      </c>
    </row>
    <row r="9" spans="1:14" ht="20.25" x14ac:dyDescent="0.3">
      <c r="A9" s="5">
        <v>3</v>
      </c>
      <c r="B9" s="6" t="s">
        <v>17</v>
      </c>
      <c r="C9" s="7">
        <v>940</v>
      </c>
      <c r="D9" s="7">
        <v>585</v>
      </c>
      <c r="E9" s="7">
        <f t="shared" si="0"/>
        <v>1525</v>
      </c>
      <c r="F9" s="8">
        <v>125</v>
      </c>
      <c r="G9" s="8">
        <v>103</v>
      </c>
      <c r="H9" s="7">
        <f t="shared" si="1"/>
        <v>228</v>
      </c>
      <c r="I9" s="10">
        <v>643</v>
      </c>
      <c r="J9" s="10">
        <v>485</v>
      </c>
      <c r="K9" s="8">
        <f t="shared" si="2"/>
        <v>1128</v>
      </c>
      <c r="L9" s="9">
        <f t="shared" si="4"/>
        <v>1708</v>
      </c>
      <c r="M9" s="9">
        <f t="shared" si="3"/>
        <v>1173</v>
      </c>
      <c r="N9" s="9">
        <f t="shared" si="3"/>
        <v>2881</v>
      </c>
    </row>
    <row r="10" spans="1:14" ht="20.25" x14ac:dyDescent="0.3">
      <c r="A10" s="5">
        <v>4</v>
      </c>
      <c r="B10" s="6" t="s">
        <v>18</v>
      </c>
      <c r="C10" s="7">
        <v>2207</v>
      </c>
      <c r="D10" s="7">
        <v>1238</v>
      </c>
      <c r="E10" s="7">
        <f t="shared" si="0"/>
        <v>3445</v>
      </c>
      <c r="F10" s="8">
        <v>488</v>
      </c>
      <c r="G10" s="8">
        <v>454</v>
      </c>
      <c r="H10" s="7">
        <f t="shared" si="1"/>
        <v>942</v>
      </c>
      <c r="I10" s="10">
        <v>3248</v>
      </c>
      <c r="J10" s="10">
        <v>2608</v>
      </c>
      <c r="K10" s="8">
        <f t="shared" si="2"/>
        <v>5856</v>
      </c>
      <c r="L10" s="9">
        <f t="shared" si="4"/>
        <v>5943</v>
      </c>
      <c r="M10" s="9">
        <f t="shared" si="3"/>
        <v>4300</v>
      </c>
      <c r="N10" s="9">
        <f t="shared" si="3"/>
        <v>10243</v>
      </c>
    </row>
    <row r="11" spans="1:14" ht="20.25" x14ac:dyDescent="0.3">
      <c r="A11" s="5">
        <v>5</v>
      </c>
      <c r="B11" s="6" t="s">
        <v>19</v>
      </c>
      <c r="C11" s="7">
        <v>799</v>
      </c>
      <c r="D11" s="7">
        <v>432</v>
      </c>
      <c r="E11" s="7">
        <f t="shared" si="0"/>
        <v>1231</v>
      </c>
      <c r="F11" s="8">
        <v>191</v>
      </c>
      <c r="G11" s="8">
        <v>147</v>
      </c>
      <c r="H11" s="7">
        <f t="shared" si="1"/>
        <v>338</v>
      </c>
      <c r="I11" s="10">
        <v>1030</v>
      </c>
      <c r="J11" s="10">
        <v>925</v>
      </c>
      <c r="K11" s="8">
        <f t="shared" si="2"/>
        <v>1955</v>
      </c>
      <c r="L11" s="9">
        <f t="shared" si="4"/>
        <v>2020</v>
      </c>
      <c r="M11" s="9">
        <f t="shared" si="3"/>
        <v>1504</v>
      </c>
      <c r="N11" s="9">
        <f t="shared" si="3"/>
        <v>3524</v>
      </c>
    </row>
    <row r="12" spans="1:14" ht="20.25" x14ac:dyDescent="0.3">
      <c r="A12" s="5">
        <v>6</v>
      </c>
      <c r="B12" s="6" t="s">
        <v>20</v>
      </c>
      <c r="C12" s="7">
        <v>854</v>
      </c>
      <c r="D12" s="7">
        <v>502</v>
      </c>
      <c r="E12" s="7">
        <f t="shared" si="0"/>
        <v>1356</v>
      </c>
      <c r="F12" s="8">
        <v>145</v>
      </c>
      <c r="G12" s="8">
        <v>141</v>
      </c>
      <c r="H12" s="7">
        <f t="shared" si="1"/>
        <v>286</v>
      </c>
      <c r="I12" s="10">
        <v>1675</v>
      </c>
      <c r="J12" s="10">
        <v>1347</v>
      </c>
      <c r="K12" s="8">
        <f t="shared" si="2"/>
        <v>3022</v>
      </c>
      <c r="L12" s="9">
        <f t="shared" si="4"/>
        <v>2674</v>
      </c>
      <c r="M12" s="9">
        <f t="shared" si="3"/>
        <v>1990</v>
      </c>
      <c r="N12" s="9">
        <f t="shared" si="3"/>
        <v>4664</v>
      </c>
    </row>
    <row r="13" spans="1:14" ht="20.25" x14ac:dyDescent="0.3">
      <c r="A13" s="5">
        <v>7</v>
      </c>
      <c r="B13" s="6" t="s">
        <v>21</v>
      </c>
      <c r="C13" s="7">
        <v>25</v>
      </c>
      <c r="D13" s="7">
        <v>23</v>
      </c>
      <c r="E13" s="7">
        <f t="shared" si="0"/>
        <v>48</v>
      </c>
      <c r="F13" s="8">
        <v>13</v>
      </c>
      <c r="G13" s="8">
        <v>8</v>
      </c>
      <c r="H13" s="7">
        <f t="shared" si="1"/>
        <v>21</v>
      </c>
      <c r="I13" s="10">
        <v>62</v>
      </c>
      <c r="J13" s="10">
        <v>50</v>
      </c>
      <c r="K13" s="8">
        <f t="shared" si="2"/>
        <v>112</v>
      </c>
      <c r="L13" s="9">
        <f t="shared" si="4"/>
        <v>100</v>
      </c>
      <c r="M13" s="9">
        <f t="shared" si="3"/>
        <v>81</v>
      </c>
      <c r="N13" s="9">
        <f t="shared" si="3"/>
        <v>181</v>
      </c>
    </row>
    <row r="14" spans="1:14" ht="20.25" x14ac:dyDescent="0.3">
      <c r="A14" s="5">
        <v>8</v>
      </c>
      <c r="B14" s="6" t="s">
        <v>22</v>
      </c>
      <c r="C14" s="7">
        <v>374</v>
      </c>
      <c r="D14" s="7">
        <v>304</v>
      </c>
      <c r="E14" s="7">
        <f t="shared" si="0"/>
        <v>678</v>
      </c>
      <c r="F14" s="8">
        <v>52</v>
      </c>
      <c r="G14" s="8">
        <v>62</v>
      </c>
      <c r="H14" s="7">
        <f t="shared" si="1"/>
        <v>114</v>
      </c>
      <c r="I14" s="10">
        <v>582</v>
      </c>
      <c r="J14" s="10">
        <v>508</v>
      </c>
      <c r="K14" s="8">
        <f t="shared" si="2"/>
        <v>1090</v>
      </c>
      <c r="L14" s="9">
        <f t="shared" si="4"/>
        <v>1008</v>
      </c>
      <c r="M14" s="9">
        <f t="shared" si="3"/>
        <v>874</v>
      </c>
      <c r="N14" s="9">
        <f t="shared" si="3"/>
        <v>1882</v>
      </c>
    </row>
    <row r="15" spans="1:14" ht="20.25" x14ac:dyDescent="0.3">
      <c r="A15" s="5">
        <v>9</v>
      </c>
      <c r="B15" s="6" t="s">
        <v>23</v>
      </c>
      <c r="C15" s="7">
        <v>1447</v>
      </c>
      <c r="D15" s="7">
        <v>727</v>
      </c>
      <c r="E15" s="7">
        <f t="shared" si="0"/>
        <v>2174</v>
      </c>
      <c r="F15" s="8">
        <v>71</v>
      </c>
      <c r="G15" s="8">
        <v>129</v>
      </c>
      <c r="H15" s="7">
        <f t="shared" si="1"/>
        <v>200</v>
      </c>
      <c r="I15" s="10">
        <v>758</v>
      </c>
      <c r="J15" s="10">
        <v>576</v>
      </c>
      <c r="K15" s="8">
        <f t="shared" si="2"/>
        <v>1334</v>
      </c>
      <c r="L15" s="9">
        <f t="shared" si="4"/>
        <v>2276</v>
      </c>
      <c r="M15" s="9">
        <f t="shared" si="3"/>
        <v>1432</v>
      </c>
      <c r="N15" s="9">
        <f t="shared" si="3"/>
        <v>3708</v>
      </c>
    </row>
    <row r="16" spans="1:14" ht="20.25" x14ac:dyDescent="0.3">
      <c r="A16" s="5">
        <v>10</v>
      </c>
      <c r="B16" s="6" t="s">
        <v>24</v>
      </c>
      <c r="C16" s="7">
        <v>379</v>
      </c>
      <c r="D16" s="7">
        <v>343</v>
      </c>
      <c r="E16" s="7">
        <f t="shared" si="0"/>
        <v>722</v>
      </c>
      <c r="F16" s="8">
        <v>27</v>
      </c>
      <c r="G16" s="8">
        <v>41</v>
      </c>
      <c r="H16" s="7">
        <f t="shared" si="1"/>
        <v>68</v>
      </c>
      <c r="I16" s="10">
        <v>186</v>
      </c>
      <c r="J16" s="10">
        <v>164</v>
      </c>
      <c r="K16" s="8">
        <f t="shared" si="2"/>
        <v>350</v>
      </c>
      <c r="L16" s="9">
        <f t="shared" si="4"/>
        <v>592</v>
      </c>
      <c r="M16" s="9">
        <f t="shared" si="3"/>
        <v>548</v>
      </c>
      <c r="N16" s="9">
        <f t="shared" si="3"/>
        <v>1140</v>
      </c>
    </row>
    <row r="17" spans="1:14" ht="20.25" x14ac:dyDescent="0.3">
      <c r="A17" s="5">
        <v>11</v>
      </c>
      <c r="B17" s="6" t="s">
        <v>25</v>
      </c>
      <c r="C17" s="7">
        <v>29</v>
      </c>
      <c r="D17" s="7">
        <v>11</v>
      </c>
      <c r="E17" s="7">
        <f t="shared" si="0"/>
        <v>40</v>
      </c>
      <c r="F17" s="8">
        <v>13</v>
      </c>
      <c r="G17" s="8">
        <v>11</v>
      </c>
      <c r="H17" s="7">
        <f t="shared" si="1"/>
        <v>24</v>
      </c>
      <c r="I17" s="10">
        <v>93</v>
      </c>
      <c r="J17" s="10">
        <v>71</v>
      </c>
      <c r="K17" s="8">
        <f t="shared" si="2"/>
        <v>164</v>
      </c>
      <c r="L17" s="9">
        <f t="shared" si="4"/>
        <v>135</v>
      </c>
      <c r="M17" s="9">
        <f t="shared" si="3"/>
        <v>93</v>
      </c>
      <c r="N17" s="9">
        <f t="shared" si="3"/>
        <v>228</v>
      </c>
    </row>
    <row r="18" spans="1:14" ht="20.25" x14ac:dyDescent="0.3">
      <c r="A18" s="6"/>
      <c r="B18" s="4" t="s">
        <v>1</v>
      </c>
      <c r="C18" s="7">
        <f>SUM(C7:C17)</f>
        <v>9672</v>
      </c>
      <c r="D18" s="7">
        <f>SUM(D7:D17)</f>
        <v>5973</v>
      </c>
      <c r="E18" s="7">
        <f t="shared" si="0"/>
        <v>15645</v>
      </c>
      <c r="F18" s="8">
        <f>SUM(F7:F17)</f>
        <v>1728</v>
      </c>
      <c r="G18" s="8">
        <f>SUM(G7:G17)</f>
        <v>1692</v>
      </c>
      <c r="H18" s="7">
        <f t="shared" si="1"/>
        <v>3420</v>
      </c>
      <c r="I18" s="10">
        <f>SUM(I7:I17)</f>
        <v>11608</v>
      </c>
      <c r="J18" s="10">
        <f>SUM(J7:J17)</f>
        <v>9375</v>
      </c>
      <c r="K18" s="8">
        <f t="shared" si="2"/>
        <v>20983</v>
      </c>
      <c r="L18" s="9">
        <f t="shared" si="4"/>
        <v>23008</v>
      </c>
      <c r="M18" s="9">
        <f t="shared" si="3"/>
        <v>17040</v>
      </c>
      <c r="N18" s="9">
        <f t="shared" si="3"/>
        <v>40048</v>
      </c>
    </row>
    <row r="19" spans="1:14" ht="20.25" x14ac:dyDescent="0.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1"/>
      <c r="M19" s="1"/>
      <c r="N19" s="1"/>
    </row>
    <row r="20" spans="1:14" ht="20.25" x14ac:dyDescent="0.3">
      <c r="A20" s="1" t="s">
        <v>28</v>
      </c>
      <c r="B20" s="1"/>
      <c r="C20" s="2"/>
      <c r="D20" s="2"/>
      <c r="E20" s="2"/>
      <c r="F20" s="2"/>
      <c r="G20" s="2"/>
      <c r="H20" s="2"/>
      <c r="I20" s="2"/>
      <c r="J20" s="2"/>
      <c r="K20" s="2"/>
      <c r="L20" s="1"/>
      <c r="M20" s="1"/>
      <c r="N20" s="1"/>
    </row>
  </sheetData>
  <mergeCells count="8">
    <mergeCell ref="A2:K2"/>
    <mergeCell ref="A4:A6"/>
    <mergeCell ref="B4:B6"/>
    <mergeCell ref="C4:N4"/>
    <mergeCell ref="C5:E5"/>
    <mergeCell ref="F5:H5"/>
    <mergeCell ref="I5:K5"/>
    <mergeCell ref="L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D0809-8B03-48F2-82C8-E2050B34821A}">
  <dimension ref="A1:N20"/>
  <sheetViews>
    <sheetView tabSelected="1" workbookViewId="0">
      <selection activeCell="P2" sqref="P2"/>
    </sheetView>
  </sheetViews>
  <sheetFormatPr defaultRowHeight="14.25" x14ac:dyDescent="0.2"/>
  <sheetData>
    <row r="1" spans="1:14" ht="20.25" x14ac:dyDescent="0.2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0.25" x14ac:dyDescent="0.2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20.25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</row>
    <row r="4" spans="1:14" ht="20.25" x14ac:dyDescent="0.3">
      <c r="A4" s="34" t="s">
        <v>0</v>
      </c>
      <c r="B4" s="35" t="s">
        <v>14</v>
      </c>
      <c r="C4" s="38" t="s">
        <v>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20.25" x14ac:dyDescent="0.3">
      <c r="A5" s="34"/>
      <c r="B5" s="36"/>
      <c r="C5" s="39" t="s">
        <v>2</v>
      </c>
      <c r="D5" s="39"/>
      <c r="E5" s="39"/>
      <c r="F5" s="39" t="s">
        <v>6</v>
      </c>
      <c r="G5" s="39"/>
      <c r="H5" s="39"/>
      <c r="I5" s="39" t="s">
        <v>7</v>
      </c>
      <c r="J5" s="39"/>
      <c r="K5" s="39"/>
      <c r="L5" s="30" t="s">
        <v>1</v>
      </c>
      <c r="M5" s="40"/>
      <c r="N5" s="31"/>
    </row>
    <row r="6" spans="1:14" ht="20.25" x14ac:dyDescent="0.3">
      <c r="A6" s="34"/>
      <c r="B6" s="37"/>
      <c r="C6" s="14" t="s">
        <v>3</v>
      </c>
      <c r="D6" s="14" t="s">
        <v>4</v>
      </c>
      <c r="E6" s="14" t="s">
        <v>1</v>
      </c>
      <c r="F6" s="14" t="s">
        <v>3</v>
      </c>
      <c r="G6" s="14" t="s">
        <v>4</v>
      </c>
      <c r="H6" s="14" t="s">
        <v>1</v>
      </c>
      <c r="I6" s="14" t="s">
        <v>3</v>
      </c>
      <c r="J6" s="14" t="s">
        <v>4</v>
      </c>
      <c r="K6" s="14" t="s">
        <v>1</v>
      </c>
      <c r="L6" s="15" t="s">
        <v>3</v>
      </c>
      <c r="M6" s="15" t="s">
        <v>4</v>
      </c>
      <c r="N6" s="15" t="s">
        <v>1</v>
      </c>
    </row>
    <row r="7" spans="1:14" ht="20.25" x14ac:dyDescent="0.3">
      <c r="A7" s="5">
        <v>1</v>
      </c>
      <c r="B7" s="6" t="s">
        <v>15</v>
      </c>
      <c r="C7" s="7">
        <v>3978</v>
      </c>
      <c r="D7" s="7">
        <v>3177</v>
      </c>
      <c r="E7" s="7">
        <f>SUM(C7:D7)</f>
        <v>7155</v>
      </c>
      <c r="F7" s="8">
        <v>2946</v>
      </c>
      <c r="G7" s="8">
        <v>1572</v>
      </c>
      <c r="H7" s="7">
        <f>SUM(F7:G7)</f>
        <v>4518</v>
      </c>
      <c r="I7" s="8">
        <v>639</v>
      </c>
      <c r="J7" s="8">
        <v>611</v>
      </c>
      <c r="K7" s="8">
        <f>SUM(I7:J7)</f>
        <v>1250</v>
      </c>
      <c r="L7" s="9">
        <f>C7+F7+I7</f>
        <v>7563</v>
      </c>
      <c r="M7" s="9">
        <f>D7+G7+J7</f>
        <v>5360</v>
      </c>
      <c r="N7" s="9">
        <f>SUM(L7:M7)</f>
        <v>12923</v>
      </c>
    </row>
    <row r="8" spans="1:14" ht="20.25" x14ac:dyDescent="0.3">
      <c r="A8" s="5">
        <v>2</v>
      </c>
      <c r="B8" s="6" t="s">
        <v>16</v>
      </c>
      <c r="C8" s="7">
        <v>3050</v>
      </c>
      <c r="D8" s="7">
        <v>2359</v>
      </c>
      <c r="E8" s="7">
        <f t="shared" ref="E8:E18" si="0">SUM(C8:D8)</f>
        <v>5409</v>
      </c>
      <c r="F8" s="8">
        <v>2953</v>
      </c>
      <c r="G8" s="8">
        <v>2021</v>
      </c>
      <c r="H8" s="7">
        <f t="shared" ref="H8:H18" si="1">SUM(F8:G8)</f>
        <v>4974</v>
      </c>
      <c r="I8" s="10">
        <v>521</v>
      </c>
      <c r="J8" s="10">
        <v>542</v>
      </c>
      <c r="K8" s="8">
        <f t="shared" ref="K8:K18" si="2">SUM(I8:J8)</f>
        <v>1063</v>
      </c>
      <c r="L8" s="9">
        <f t="shared" ref="L8:M17" si="3">C8+F8+I8</f>
        <v>6524</v>
      </c>
      <c r="M8" s="9">
        <f t="shared" si="3"/>
        <v>4922</v>
      </c>
      <c r="N8" s="9">
        <f t="shared" ref="N8:N18" si="4">SUM(L8:M8)</f>
        <v>11446</v>
      </c>
    </row>
    <row r="9" spans="1:14" ht="20.25" x14ac:dyDescent="0.3">
      <c r="A9" s="5">
        <v>3</v>
      </c>
      <c r="B9" s="6" t="s">
        <v>17</v>
      </c>
      <c r="C9" s="7">
        <v>2048</v>
      </c>
      <c r="D9" s="7">
        <v>1656</v>
      </c>
      <c r="E9" s="7">
        <f t="shared" si="0"/>
        <v>3704</v>
      </c>
      <c r="F9" s="8">
        <v>1421</v>
      </c>
      <c r="G9" s="8">
        <v>849</v>
      </c>
      <c r="H9" s="7">
        <f t="shared" si="1"/>
        <v>2270</v>
      </c>
      <c r="I9" s="10">
        <v>221</v>
      </c>
      <c r="J9" s="10">
        <v>203</v>
      </c>
      <c r="K9" s="8">
        <f t="shared" si="2"/>
        <v>424</v>
      </c>
      <c r="L9" s="9">
        <f t="shared" si="3"/>
        <v>3690</v>
      </c>
      <c r="M9" s="9">
        <f t="shared" si="3"/>
        <v>2708</v>
      </c>
      <c r="N9" s="9">
        <f t="shared" si="4"/>
        <v>6398</v>
      </c>
    </row>
    <row r="10" spans="1:14" ht="20.25" x14ac:dyDescent="0.3">
      <c r="A10" s="5">
        <v>4</v>
      </c>
      <c r="B10" s="6" t="s">
        <v>18</v>
      </c>
      <c r="C10" s="7">
        <v>965</v>
      </c>
      <c r="D10" s="7">
        <v>739</v>
      </c>
      <c r="E10" s="7">
        <f t="shared" si="0"/>
        <v>1704</v>
      </c>
      <c r="F10" s="8">
        <v>2082</v>
      </c>
      <c r="G10" s="8">
        <v>1003</v>
      </c>
      <c r="H10" s="7">
        <f t="shared" si="1"/>
        <v>3085</v>
      </c>
      <c r="I10" s="10">
        <v>85</v>
      </c>
      <c r="J10" s="10">
        <v>180</v>
      </c>
      <c r="K10" s="8">
        <f t="shared" si="2"/>
        <v>265</v>
      </c>
      <c r="L10" s="9">
        <f t="shared" si="3"/>
        <v>3132</v>
      </c>
      <c r="M10" s="9">
        <f t="shared" si="3"/>
        <v>1922</v>
      </c>
      <c r="N10" s="9">
        <f t="shared" si="4"/>
        <v>5054</v>
      </c>
    </row>
    <row r="11" spans="1:14" ht="20.25" x14ac:dyDescent="0.3">
      <c r="A11" s="5">
        <v>5</v>
      </c>
      <c r="B11" s="6" t="s">
        <v>19</v>
      </c>
      <c r="C11" s="7">
        <v>1302</v>
      </c>
      <c r="D11" s="7">
        <v>1134</v>
      </c>
      <c r="E11" s="7">
        <f t="shared" si="0"/>
        <v>2436</v>
      </c>
      <c r="F11" s="8">
        <v>1094</v>
      </c>
      <c r="G11" s="8">
        <v>613</v>
      </c>
      <c r="H11" s="7">
        <f t="shared" si="1"/>
        <v>1707</v>
      </c>
      <c r="I11" s="10">
        <v>226</v>
      </c>
      <c r="J11" s="10">
        <v>191</v>
      </c>
      <c r="K11" s="8">
        <f t="shared" si="2"/>
        <v>417</v>
      </c>
      <c r="L11" s="9">
        <f t="shared" si="3"/>
        <v>2622</v>
      </c>
      <c r="M11" s="9">
        <f t="shared" si="3"/>
        <v>1938</v>
      </c>
      <c r="N11" s="9">
        <f t="shared" si="4"/>
        <v>4560</v>
      </c>
    </row>
    <row r="12" spans="1:14" ht="20.25" x14ac:dyDescent="0.3">
      <c r="A12" s="5">
        <v>6</v>
      </c>
      <c r="B12" s="6" t="s">
        <v>20</v>
      </c>
      <c r="C12" s="7">
        <v>662</v>
      </c>
      <c r="D12" s="7">
        <v>528</v>
      </c>
      <c r="E12" s="7">
        <f t="shared" si="0"/>
        <v>1190</v>
      </c>
      <c r="F12" s="8">
        <v>1382</v>
      </c>
      <c r="G12" s="8">
        <v>864</v>
      </c>
      <c r="H12" s="7">
        <f t="shared" si="1"/>
        <v>2246</v>
      </c>
      <c r="I12" s="10">
        <v>146</v>
      </c>
      <c r="J12" s="10">
        <v>135</v>
      </c>
      <c r="K12" s="8">
        <f t="shared" si="2"/>
        <v>281</v>
      </c>
      <c r="L12" s="9">
        <f t="shared" si="3"/>
        <v>2190</v>
      </c>
      <c r="M12" s="9">
        <f t="shared" si="3"/>
        <v>1527</v>
      </c>
      <c r="N12" s="9">
        <f t="shared" si="4"/>
        <v>3717</v>
      </c>
    </row>
    <row r="13" spans="1:14" ht="20.25" x14ac:dyDescent="0.3">
      <c r="A13" s="5">
        <v>7</v>
      </c>
      <c r="B13" s="6" t="s">
        <v>21</v>
      </c>
      <c r="C13" s="7">
        <v>937</v>
      </c>
      <c r="D13" s="7">
        <v>769</v>
      </c>
      <c r="E13" s="7">
        <f t="shared" si="0"/>
        <v>1706</v>
      </c>
      <c r="F13" s="8">
        <v>634</v>
      </c>
      <c r="G13" s="8">
        <v>415</v>
      </c>
      <c r="H13" s="7">
        <f t="shared" si="1"/>
        <v>1049</v>
      </c>
      <c r="I13" s="10">
        <v>261</v>
      </c>
      <c r="J13" s="10">
        <v>213</v>
      </c>
      <c r="K13" s="8">
        <f t="shared" si="2"/>
        <v>474</v>
      </c>
      <c r="L13" s="9">
        <f t="shared" si="3"/>
        <v>1832</v>
      </c>
      <c r="M13" s="9">
        <f t="shared" si="3"/>
        <v>1397</v>
      </c>
      <c r="N13" s="9">
        <f t="shared" si="4"/>
        <v>3229</v>
      </c>
    </row>
    <row r="14" spans="1:14" ht="20.25" x14ac:dyDescent="0.3">
      <c r="A14" s="5">
        <v>8</v>
      </c>
      <c r="B14" s="6" t="s">
        <v>22</v>
      </c>
      <c r="C14" s="7">
        <v>772</v>
      </c>
      <c r="D14" s="7">
        <v>675</v>
      </c>
      <c r="E14" s="7">
        <f t="shared" si="0"/>
        <v>1447</v>
      </c>
      <c r="F14" s="8">
        <v>656</v>
      </c>
      <c r="G14" s="8">
        <v>474</v>
      </c>
      <c r="H14" s="7">
        <f t="shared" si="1"/>
        <v>1130</v>
      </c>
      <c r="I14" s="10">
        <v>89</v>
      </c>
      <c r="J14" s="10">
        <v>99</v>
      </c>
      <c r="K14" s="8">
        <f t="shared" si="2"/>
        <v>188</v>
      </c>
      <c r="L14" s="9">
        <f t="shared" si="3"/>
        <v>1517</v>
      </c>
      <c r="M14" s="9">
        <f t="shared" si="3"/>
        <v>1248</v>
      </c>
      <c r="N14" s="9">
        <f t="shared" si="4"/>
        <v>2765</v>
      </c>
    </row>
    <row r="15" spans="1:14" ht="20.25" x14ac:dyDescent="0.3">
      <c r="A15" s="5">
        <v>9</v>
      </c>
      <c r="B15" s="6" t="s">
        <v>23</v>
      </c>
      <c r="C15" s="7">
        <v>289</v>
      </c>
      <c r="D15" s="7">
        <v>231</v>
      </c>
      <c r="E15" s="7">
        <f t="shared" si="0"/>
        <v>520</v>
      </c>
      <c r="F15" s="8">
        <v>698</v>
      </c>
      <c r="G15" s="8">
        <v>570</v>
      </c>
      <c r="H15" s="7">
        <f t="shared" si="1"/>
        <v>1268</v>
      </c>
      <c r="I15" s="10">
        <v>35</v>
      </c>
      <c r="J15" s="10">
        <v>61</v>
      </c>
      <c r="K15" s="8">
        <f t="shared" si="2"/>
        <v>96</v>
      </c>
      <c r="L15" s="9">
        <f t="shared" si="3"/>
        <v>1022</v>
      </c>
      <c r="M15" s="9">
        <f t="shared" si="3"/>
        <v>862</v>
      </c>
      <c r="N15" s="9">
        <f t="shared" si="4"/>
        <v>1884</v>
      </c>
    </row>
    <row r="16" spans="1:14" ht="20.25" x14ac:dyDescent="0.3">
      <c r="A16" s="5">
        <v>10</v>
      </c>
      <c r="B16" s="6" t="s">
        <v>24</v>
      </c>
      <c r="C16" s="7">
        <v>113</v>
      </c>
      <c r="D16" s="7">
        <v>89</v>
      </c>
      <c r="E16" s="7">
        <f t="shared" si="0"/>
        <v>202</v>
      </c>
      <c r="F16" s="8">
        <v>51</v>
      </c>
      <c r="G16" s="8">
        <v>22</v>
      </c>
      <c r="H16" s="7">
        <f t="shared" si="1"/>
        <v>73</v>
      </c>
      <c r="I16" s="10">
        <v>14</v>
      </c>
      <c r="J16" s="10">
        <v>16</v>
      </c>
      <c r="K16" s="8">
        <f t="shared" si="2"/>
        <v>30</v>
      </c>
      <c r="L16" s="9">
        <f t="shared" si="3"/>
        <v>178</v>
      </c>
      <c r="M16" s="9">
        <f t="shared" si="3"/>
        <v>127</v>
      </c>
      <c r="N16" s="9">
        <f t="shared" si="4"/>
        <v>305</v>
      </c>
    </row>
    <row r="17" spans="1:14" ht="20.25" x14ac:dyDescent="0.3">
      <c r="A17" s="5">
        <v>11</v>
      </c>
      <c r="B17" s="6" t="s">
        <v>25</v>
      </c>
      <c r="C17" s="7">
        <v>73</v>
      </c>
      <c r="D17" s="7">
        <v>62</v>
      </c>
      <c r="E17" s="7">
        <f t="shared" si="0"/>
        <v>135</v>
      </c>
      <c r="F17" s="8">
        <v>47</v>
      </c>
      <c r="G17" s="8">
        <v>33</v>
      </c>
      <c r="H17" s="7">
        <f t="shared" si="1"/>
        <v>80</v>
      </c>
      <c r="I17" s="10">
        <v>19</v>
      </c>
      <c r="J17" s="10">
        <v>10</v>
      </c>
      <c r="K17" s="8">
        <f t="shared" si="2"/>
        <v>29</v>
      </c>
      <c r="L17" s="9">
        <f t="shared" si="3"/>
        <v>139</v>
      </c>
      <c r="M17" s="9">
        <f t="shared" si="3"/>
        <v>105</v>
      </c>
      <c r="N17" s="9">
        <f t="shared" si="4"/>
        <v>244</v>
      </c>
    </row>
    <row r="18" spans="1:14" ht="20.25" x14ac:dyDescent="0.3">
      <c r="A18" s="30" t="s">
        <v>1</v>
      </c>
      <c r="B18" s="31"/>
      <c r="C18" s="16">
        <f>SUM(C7:C17)</f>
        <v>14189</v>
      </c>
      <c r="D18" s="16">
        <f>SUM(D7:D17)</f>
        <v>11419</v>
      </c>
      <c r="E18" s="16">
        <f t="shared" si="0"/>
        <v>25608</v>
      </c>
      <c r="F18" s="17">
        <f>SUM(F7:F17)</f>
        <v>13964</v>
      </c>
      <c r="G18" s="17">
        <f>SUM(G7:G17)</f>
        <v>8436</v>
      </c>
      <c r="H18" s="16">
        <f t="shared" si="1"/>
        <v>22400</v>
      </c>
      <c r="I18" s="18">
        <f>SUM(I7:I17)</f>
        <v>2256</v>
      </c>
      <c r="J18" s="18">
        <f>SUM(J7:J17)</f>
        <v>2261</v>
      </c>
      <c r="K18" s="17">
        <f t="shared" si="2"/>
        <v>4517</v>
      </c>
      <c r="L18" s="19">
        <f>SUM(L7:L17)</f>
        <v>30409</v>
      </c>
      <c r="M18" s="19">
        <f>SUM(M7:M17)</f>
        <v>22116</v>
      </c>
      <c r="N18" s="19">
        <f t="shared" si="4"/>
        <v>52525</v>
      </c>
    </row>
    <row r="19" spans="1:14" ht="20.25" x14ac:dyDescent="0.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1"/>
      <c r="M19" s="1"/>
      <c r="N19" s="1"/>
    </row>
    <row r="20" spans="1:14" ht="20.25" x14ac:dyDescent="0.3">
      <c r="A20" s="1" t="s">
        <v>31</v>
      </c>
      <c r="B20" s="1"/>
      <c r="C20" s="2"/>
      <c r="D20" s="2"/>
      <c r="E20" s="2"/>
      <c r="F20" s="2"/>
      <c r="G20" s="2"/>
      <c r="H20" s="2"/>
      <c r="I20" s="2"/>
      <c r="J20" s="2"/>
      <c r="K20" s="2"/>
      <c r="L20" s="1"/>
      <c r="M20" s="1"/>
      <c r="N20" s="1"/>
    </row>
  </sheetData>
  <mergeCells count="10">
    <mergeCell ref="A18:B18"/>
    <mergeCell ref="A1:N1"/>
    <mergeCell ref="A2:N2"/>
    <mergeCell ref="A4:A6"/>
    <mergeCell ref="B4:B6"/>
    <mergeCell ref="C4:N4"/>
    <mergeCell ref="C5:E5"/>
    <mergeCell ref="F5:H5"/>
    <mergeCell ref="I5:K5"/>
    <mergeCell ref="L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2561</vt:lpstr>
      <vt:lpstr>2562</vt:lpstr>
      <vt:lpstr>2563</vt:lpstr>
      <vt:lpstr>2564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CCO-MOPH17</dc:creator>
  <cp:lastModifiedBy>KOB</cp:lastModifiedBy>
  <cp:lastPrinted>2018-10-09T03:01:11Z</cp:lastPrinted>
  <dcterms:created xsi:type="dcterms:W3CDTF">2018-10-03T07:59:55Z</dcterms:created>
  <dcterms:modified xsi:type="dcterms:W3CDTF">2022-01-20T07:24:14Z</dcterms:modified>
</cp:coreProperties>
</file>